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9\"/>
    </mc:Choice>
  </mc:AlternateContent>
  <xr:revisionPtr revIDLastSave="0" documentId="13_ncr:1_{957A7EE7-687B-4D19-9A7D-0E55D2ED3A63}" xr6:coauthVersionLast="47" xr6:coauthVersionMax="47" xr10:uidLastSave="{00000000-0000-0000-0000-000000000000}"/>
  <bookViews>
    <workbookView xWindow="-120" yWindow="-120" windowWidth="29040" windowHeight="15840" xr2:uid="{EFABDAF0-68F8-47F7-9E95-D6B2728A3914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GGCON'!$A$18:$H$75</definedName>
    <definedName name="A">#REF!</definedName>
    <definedName name="AAAAAAAAAAA">#REF!</definedName>
    <definedName name="_xlnm.Print_Area" localSheetId="0">'Anexo GGCON'!$A$1:$H$91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F75" i="1" s="1"/>
</calcChain>
</file>

<file path=xl/sharedStrings.xml><?xml version="1.0" encoding="utf-8"?>
<sst xmlns="http://schemas.openxmlformats.org/spreadsheetml/2006/main" count="239" uniqueCount="140">
  <si>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</si>
  <si>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</si>
  <si>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</si>
  <si>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</si>
  <si>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</si>
  <si>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</si>
  <si>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Calibri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</si>
  <si>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</si>
  <si>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SETEMBRO/2023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</si>
  <si>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</si>
  <si>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</si>
  <si>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</si>
  <si>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</si>
  <si>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</si>
  <si>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</si>
  <si>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</si>
  <si>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</si>
  <si>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</si>
  <si>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</si>
  <si>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</si>
  <si>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</si>
  <si>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</si>
  <si>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</si>
  <si>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</si>
  <si>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298200</t>
  </si>
  <si>
    <t xml:space="preserve">PROMEFARMA MEDICAMENTOS E PRODUTOS HOSPITALARES LTDA        </t>
  </si>
  <si>
    <t>MEDICAMENTOS</t>
  </si>
  <si>
    <t>PAGTO 9.754</t>
  </si>
  <si>
    <t>NF Nº 41133</t>
  </si>
  <si>
    <t xml:space="preserve">MEDICAMENTAL HOSPITALAR LTDA                                </t>
  </si>
  <si>
    <t>PAGTO 13.919</t>
  </si>
  <si>
    <t>NF Nº 293369</t>
  </si>
  <si>
    <t xml:space="preserve">INOVAMED HOSPITALAR LTDA                                    </t>
  </si>
  <si>
    <t>PAGTO 33.184</t>
  </si>
  <si>
    <t>NF Nº 533369</t>
  </si>
  <si>
    <t xml:space="preserve">KOPELL DISTRIBUICAO E LOGISTICA LTDA                        </t>
  </si>
  <si>
    <t>OUTROS MATERIAIS DE CONSUMO</t>
  </si>
  <si>
    <t>NF Nº 5640</t>
  </si>
  <si>
    <t xml:space="preserve">BROILO DISTRIBUIDORA DE PRODUTOS FARMACEUTICOS LTDA         </t>
  </si>
  <si>
    <t>PAGTO 18.214</t>
  </si>
  <si>
    <t>NF Nº 220766</t>
  </si>
  <si>
    <t xml:space="preserve">ATIVA MEDICO CIRURGICA EIRELI                               </t>
  </si>
  <si>
    <t>PAGTO 33.168</t>
  </si>
  <si>
    <t>NF Nº 965590</t>
  </si>
  <si>
    <t xml:space="preserve">MEDILAR IMP E DIST DE PROD MEDICO HOSPITALARES SA           </t>
  </si>
  <si>
    <t>NF Nº 294410</t>
  </si>
  <si>
    <t>PAGTO 12.883</t>
  </si>
  <si>
    <t>NF Nº 834073</t>
  </si>
  <si>
    <t xml:space="preserve">SERVIMED COMERCIAL LTDA                                     </t>
  </si>
  <si>
    <t>PAGTO 14.049</t>
  </si>
  <si>
    <t>NF Nº 534987</t>
  </si>
  <si>
    <t>PAGTO 12.957</t>
  </si>
  <si>
    <t>NF Nº 534965</t>
  </si>
  <si>
    <t>NF Nº 31916</t>
  </si>
  <si>
    <t xml:space="preserve">FOUR MED DISTRIBUIDORA HOSPITALAR IMPORTADORA LTDA          </t>
  </si>
  <si>
    <t>PAGTO 13.174</t>
  </si>
  <si>
    <t>NF Nº 492524</t>
  </si>
  <si>
    <t xml:space="preserve">MEDCENTER COMERCIAL LTDA                                    </t>
  </si>
  <si>
    <t>TED 9.950</t>
  </si>
  <si>
    <t>NF Nº 836317</t>
  </si>
  <si>
    <t>PAGTO 9.954</t>
  </si>
  <si>
    <t>NF Nº 2386460 (Parte)</t>
  </si>
  <si>
    <t>DOMICILI IND. E COM. DE ALIMENTOS LTDA</t>
  </si>
  <si>
    <t>RECURSOS HUMANOS (5)</t>
  </si>
  <si>
    <t>PAGTO 29.690 - TRF 71.202</t>
  </si>
  <si>
    <t>TERMO DE RESCISÃO</t>
  </si>
  <si>
    <t>GIULIANE BOLGONI</t>
  </si>
  <si>
    <t>PAGTO 29.683</t>
  </si>
  <si>
    <t>MARCELA VIEIRA FREIRE</t>
  </si>
  <si>
    <t>NF Nº 848</t>
  </si>
  <si>
    <t xml:space="preserve">M DO NASCIMENTO SANTOS EMBALAGENS ME                        </t>
  </si>
  <si>
    <t>PAGTO 18.688</t>
  </si>
  <si>
    <t>NF Nº 494897</t>
  </si>
  <si>
    <t>TED 18.708</t>
  </si>
  <si>
    <t>TIT. DOC. Nº 2023002142 (Parte)</t>
  </si>
  <si>
    <t xml:space="preserve">DEPARTAMENTO DE RH                                          </t>
  </si>
  <si>
    <t>PAGTO 29.689</t>
  </si>
  <si>
    <t>FOLHA ANALÍTICA</t>
  </si>
  <si>
    <t>AMANDA CARNEIRO SOARES</t>
  </si>
  <si>
    <t>TRF 71.202</t>
  </si>
  <si>
    <t>ANA PAULA ALVES DA SILVA</t>
  </si>
  <si>
    <t>TRF 205.869</t>
  </si>
  <si>
    <t>ANA PAULA DE OLIVEIRA BARBOSA NUNES</t>
  </si>
  <si>
    <t>ANGELA CARVALHO FREITAS</t>
  </si>
  <si>
    <t>BRUNO STUART DE CASTRO</t>
  </si>
  <si>
    <t>GRF (Parte)</t>
  </si>
  <si>
    <t>CAIXA ECONÔMICA FEDERAL</t>
  </si>
  <si>
    <t>PAGTO 29.666</t>
  </si>
  <si>
    <t>DANIEL GLEISON CARVALHO</t>
  </si>
  <si>
    <t>MARILIA BORDIGNON ANTONIO</t>
  </si>
  <si>
    <t>DARF (Parte)</t>
  </si>
  <si>
    <t>SECRETARIA DA RECEITA FEDERAL</t>
  </si>
  <si>
    <t>PAGTO 29.672</t>
  </si>
  <si>
    <t>PAGTO 29.667</t>
  </si>
  <si>
    <t>VICTOR CABELHO PASSARELLI</t>
  </si>
  <si>
    <t>RECIBO DE FÉRIAS</t>
  </si>
  <si>
    <t>AFONSO RAFAEL DA SILVA JUNIOR</t>
  </si>
  <si>
    <t>PAGTO 29.686</t>
  </si>
  <si>
    <t>NF Nº 729885 (Parte)</t>
  </si>
  <si>
    <t>ALELO S.A</t>
  </si>
  <si>
    <t>NF Nº 256</t>
  </si>
  <si>
    <t xml:space="preserve">WORK E SILVAS TRANSPORTES LTDA.                             </t>
  </si>
  <si>
    <t>OUTROS SERVIÇOS DE TERCEIROS</t>
  </si>
  <si>
    <t>TED 18.225</t>
  </si>
  <si>
    <t>NF Nº 255</t>
  </si>
  <si>
    <t>TIT. DOC. Nº 2023002203 (Parte)</t>
  </si>
  <si>
    <t xml:space="preserve">SANTANDER- FFM EMPRÉSTIMO                                   </t>
  </si>
  <si>
    <t>PAGTO 29.688</t>
  </si>
  <si>
    <t>GP Nº 1110/2023 (Parte)</t>
  </si>
  <si>
    <t>PAGTO 29.683 - PAGTO 29.689</t>
  </si>
  <si>
    <t>TIT. DOC. Nº 2023002192 (Parte)</t>
  </si>
  <si>
    <t>COOPERATIVA INDEPENDÊNCIA - FFM EMPRÉSTIMO</t>
  </si>
  <si>
    <t>PAGTO 29.685</t>
  </si>
  <si>
    <t>CAROLINA LEITE KOWES</t>
  </si>
  <si>
    <t>PAGTO 29.686 - PAGTO 29.683</t>
  </si>
  <si>
    <t>LILIAN MOURA DA SILVA</t>
  </si>
  <si>
    <t>LUIZ HENRIQUE MONTEIRO</t>
  </si>
  <si>
    <t>RAPHAELA MEDEIROS FERREIRA DE BRITO</t>
  </si>
  <si>
    <t>YASMIN BOARON PENEDO</t>
  </si>
  <si>
    <t>TIT. DOC. Nº 2023002291 (Parte)</t>
  </si>
  <si>
    <t>NF Nº 715 (Parte)</t>
  </si>
  <si>
    <t>PAGTO 32.670</t>
  </si>
  <si>
    <t>GIVALDO OLIVEIRA DE SOUZA</t>
  </si>
  <si>
    <t>IGOR CARMO BORGES</t>
  </si>
  <si>
    <t>MAKELEM APARECIDA DOS SANTOS PINTO MOREIRA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</si>
  <si>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</si>
  <si>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</si>
  <si>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</si>
  <si>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</si>
  <si>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</si>
  <si>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</si>
  <si>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</si>
  <si>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</si>
  <si>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21 de novembro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</si>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</sst>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 applyAlignment="1">
      <alignment vertical="center"/>
    </xf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20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C9CDDB70-F177-406D-8DDE-DB0C7A855140}"/>
    <cellStyle name="Normal 3 2 2 3" xfId="2" xr:uid="{265E32C5-92E1-4A79-9BA5-C6022297F9BF}"/>
    <cellStyle name="Normal 3 3" xfId="6" xr:uid="{317D73BD-8F8A-421D-9F5F-17ACE7F35EC0}"/>
    <cellStyle name="Normal 3 3 3" xfId="7" xr:uid="{70658F0E-A510-4DF6-B0AE-802B60010AC8}"/>
    <cellStyle name="Normal 4 3 2 2" xfId="4" xr:uid="{FAA71D65-604F-4126-9CD8-5ACC5C6A09C8}"/>
    <cellStyle name="Normal 4 3 2 3 2" xfId="1" xr:uid="{69CA7482-C014-4561-AD86-91746A2B4F11}"/>
    <cellStyle name="Normal 4 3 3" xfId="3" xr:uid="{57A94FEA-B99A-4C66-B73E-4D279B0AC0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15BBF8B3-BF25-49B8-9175-F9979E04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89%20-%20CONV.%205342023%20-%20SES-CUSTEIO%20C.AIDS\09%20-%20Setembro_23\87489%20-%20CONV.534_23-SES-CUST.-CASA%20DA%20AIDS-2023-9.xlsx" TargetMode="External"/><Relationship Id="rId1" Type="http://schemas.openxmlformats.org/officeDocument/2006/relationships/externalLinkPath" Target="/Controladoria/Projetos%20Controladoria/Subven&#231;&#245;es/SES/ativas/SES%20-%202023/87.489%20-%20CONV.%205342023%20-%20SES-CUSTEIO%20C.AIDS/09%20-%20Setembro_23/87489%20-%20CONV.534_23-SES-CUST.-CASA%20DA%20AIDS-2023-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GGCON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5134-B9C7-4C61-B648-67A7F6F2538A}">
  <sheetPr>
    <tabColor rgb="FFFFFF00"/>
  </sheetPr>
  <dimension ref="A1:K91"/>
  <sheetViews>
    <sheetView tabSelected="1" topLeftCell="A33" workbookViewId="0">
      <selection activeCell="B19" sqref="B19:H68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6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ht="19.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45128</v>
      </c>
      <c r="C19" s="31" t="s">
        <v>24</v>
      </c>
      <c r="D19" s="32" t="s">
        <v>25</v>
      </c>
      <c r="E19" s="32" t="s">
        <v>26</v>
      </c>
      <c r="F19" s="33">
        <v>1683</v>
      </c>
      <c r="G19" s="34" t="s">
        <v>27</v>
      </c>
      <c r="H19" s="30">
        <v>45188</v>
      </c>
    </row>
    <row r="20" spans="1:11" s="20" customFormat="1" ht="13.5" customHeight="1" x14ac:dyDescent="0.2">
      <c r="A20" s="29">
        <v>2</v>
      </c>
      <c r="B20" s="30">
        <v>45132</v>
      </c>
      <c r="C20" s="31" t="s">
        <v>28</v>
      </c>
      <c r="D20" s="32" t="s">
        <v>29</v>
      </c>
      <c r="E20" s="32" t="s">
        <v>26</v>
      </c>
      <c r="F20" s="33">
        <v>1899.45</v>
      </c>
      <c r="G20" s="34" t="s">
        <v>30</v>
      </c>
      <c r="H20" s="30">
        <v>45194</v>
      </c>
    </row>
    <row r="21" spans="1:11" s="20" customFormat="1" ht="13.5" customHeight="1" x14ac:dyDescent="0.2">
      <c r="A21" s="29">
        <v>3</v>
      </c>
      <c r="B21" s="30">
        <v>45147</v>
      </c>
      <c r="C21" s="31" t="s">
        <v>31</v>
      </c>
      <c r="D21" s="32" t="s">
        <v>32</v>
      </c>
      <c r="E21" s="32" t="s">
        <v>26</v>
      </c>
      <c r="F21" s="33">
        <v>6918</v>
      </c>
      <c r="G21" s="34" t="s">
        <v>33</v>
      </c>
      <c r="H21" s="30">
        <v>45175</v>
      </c>
    </row>
    <row r="22" spans="1:11" s="20" customFormat="1" ht="13.5" customHeight="1" x14ac:dyDescent="0.2">
      <c r="A22" s="29">
        <v>4</v>
      </c>
      <c r="B22" s="30">
        <v>45147</v>
      </c>
      <c r="C22" s="31" t="s">
        <v>34</v>
      </c>
      <c r="D22" s="32" t="s">
        <v>35</v>
      </c>
      <c r="E22" s="32" t="s">
        <v>36</v>
      </c>
      <c r="F22" s="33">
        <v>1264.6500000000001</v>
      </c>
      <c r="G22" s="34" t="s">
        <v>33</v>
      </c>
      <c r="H22" s="30">
        <v>45175</v>
      </c>
    </row>
    <row r="23" spans="1:11" s="20" customFormat="1" ht="13.5" customHeight="1" x14ac:dyDescent="0.2">
      <c r="A23" s="29">
        <v>5</v>
      </c>
      <c r="B23" s="30">
        <v>45148</v>
      </c>
      <c r="C23" s="31" t="s">
        <v>37</v>
      </c>
      <c r="D23" s="32" t="s">
        <v>38</v>
      </c>
      <c r="E23" s="32" t="s">
        <v>26</v>
      </c>
      <c r="F23" s="33">
        <v>2480</v>
      </c>
      <c r="G23" s="34" t="s">
        <v>39</v>
      </c>
      <c r="H23" s="30">
        <v>45180</v>
      </c>
    </row>
    <row r="24" spans="1:11" s="20" customFormat="1" ht="13.5" customHeight="1" x14ac:dyDescent="0.2">
      <c r="A24" s="29">
        <v>6</v>
      </c>
      <c r="B24" s="30">
        <v>45149</v>
      </c>
      <c r="C24" s="31" t="s">
        <v>40</v>
      </c>
      <c r="D24" s="32" t="s">
        <v>41</v>
      </c>
      <c r="E24" s="32" t="s">
        <v>26</v>
      </c>
      <c r="F24" s="33">
        <v>475</v>
      </c>
      <c r="G24" s="34" t="s">
        <v>42</v>
      </c>
      <c r="H24" s="30">
        <v>45175</v>
      </c>
    </row>
    <row r="25" spans="1:11" s="20" customFormat="1" ht="13.5" customHeight="1" x14ac:dyDescent="0.2">
      <c r="A25" s="29">
        <v>7</v>
      </c>
      <c r="B25" s="30">
        <v>45149</v>
      </c>
      <c r="C25" s="31" t="s">
        <v>43</v>
      </c>
      <c r="D25" s="32" t="s">
        <v>44</v>
      </c>
      <c r="E25" s="32" t="s">
        <v>26</v>
      </c>
      <c r="F25" s="33">
        <v>1191</v>
      </c>
      <c r="G25" s="34" t="s">
        <v>42</v>
      </c>
      <c r="H25" s="30">
        <v>45175</v>
      </c>
    </row>
    <row r="26" spans="1:11" s="20" customFormat="1" ht="13.5" customHeight="1" x14ac:dyDescent="0.2">
      <c r="A26" s="29">
        <v>8</v>
      </c>
      <c r="B26" s="30">
        <v>45152</v>
      </c>
      <c r="C26" s="31" t="s">
        <v>45</v>
      </c>
      <c r="D26" s="32" t="s">
        <v>32</v>
      </c>
      <c r="E26" s="32" t="s">
        <v>26</v>
      </c>
      <c r="F26" s="33">
        <v>3154.29</v>
      </c>
      <c r="G26" s="34" t="s">
        <v>46</v>
      </c>
      <c r="H26" s="30">
        <v>45182</v>
      </c>
    </row>
    <row r="27" spans="1:11" s="20" customFormat="1" ht="13.5" customHeight="1" x14ac:dyDescent="0.2">
      <c r="A27" s="29">
        <v>9</v>
      </c>
      <c r="B27" s="30">
        <v>45153</v>
      </c>
      <c r="C27" s="31" t="s">
        <v>47</v>
      </c>
      <c r="D27" s="32" t="s">
        <v>48</v>
      </c>
      <c r="E27" s="32" t="s">
        <v>26</v>
      </c>
      <c r="F27" s="33">
        <v>2605.1999999999998</v>
      </c>
      <c r="G27" s="34" t="s">
        <v>49</v>
      </c>
      <c r="H27" s="30">
        <v>45183</v>
      </c>
    </row>
    <row r="28" spans="1:11" s="20" customFormat="1" ht="13.5" customHeight="1" x14ac:dyDescent="0.2">
      <c r="A28" s="29">
        <v>10</v>
      </c>
      <c r="B28" s="30">
        <v>45154</v>
      </c>
      <c r="C28" s="31" t="s">
        <v>50</v>
      </c>
      <c r="D28" s="32" t="s">
        <v>35</v>
      </c>
      <c r="E28" s="32" t="s">
        <v>36</v>
      </c>
      <c r="F28" s="33">
        <v>212.77</v>
      </c>
      <c r="G28" s="34" t="s">
        <v>51</v>
      </c>
      <c r="H28" s="30">
        <v>45182</v>
      </c>
    </row>
    <row r="29" spans="1:11" s="20" customFormat="1" ht="13.5" customHeight="1" x14ac:dyDescent="0.2">
      <c r="A29" s="29">
        <v>11</v>
      </c>
      <c r="B29" s="30">
        <v>45154</v>
      </c>
      <c r="C29" s="31" t="s">
        <v>52</v>
      </c>
      <c r="D29" s="32" t="s">
        <v>35</v>
      </c>
      <c r="E29" s="32" t="s">
        <v>36</v>
      </c>
      <c r="F29" s="33">
        <v>741.37</v>
      </c>
      <c r="G29" s="34" t="s">
        <v>51</v>
      </c>
      <c r="H29" s="30">
        <v>45182</v>
      </c>
    </row>
    <row r="30" spans="1:11" s="20" customFormat="1" ht="13.5" customHeight="1" x14ac:dyDescent="0.2">
      <c r="A30" s="29">
        <v>12</v>
      </c>
      <c r="B30" s="30">
        <v>45155</v>
      </c>
      <c r="C30" s="31" t="s">
        <v>53</v>
      </c>
      <c r="D30" s="32" t="s">
        <v>54</v>
      </c>
      <c r="E30" s="32" t="s">
        <v>26</v>
      </c>
      <c r="F30" s="33">
        <v>1957.76</v>
      </c>
      <c r="G30" s="34" t="s">
        <v>55</v>
      </c>
      <c r="H30" s="30">
        <v>45190</v>
      </c>
    </row>
    <row r="31" spans="1:11" s="20" customFormat="1" ht="13.5" customHeight="1" x14ac:dyDescent="0.2">
      <c r="A31" s="29">
        <v>13</v>
      </c>
      <c r="B31" s="30">
        <v>45155</v>
      </c>
      <c r="C31" s="31" t="s">
        <v>56</v>
      </c>
      <c r="D31" s="32" t="s">
        <v>57</v>
      </c>
      <c r="E31" s="32" t="s">
        <v>26</v>
      </c>
      <c r="F31" s="33">
        <v>714.24</v>
      </c>
      <c r="G31" s="34" t="s">
        <v>58</v>
      </c>
      <c r="H31" s="30">
        <v>45187</v>
      </c>
    </row>
    <row r="32" spans="1:11" s="20" customFormat="1" ht="13.5" customHeight="1" x14ac:dyDescent="0.2">
      <c r="A32" s="29">
        <v>14</v>
      </c>
      <c r="B32" s="30">
        <v>45155</v>
      </c>
      <c r="C32" s="31" t="s">
        <v>59</v>
      </c>
      <c r="D32" s="32" t="s">
        <v>48</v>
      </c>
      <c r="E32" s="32" t="s">
        <v>26</v>
      </c>
      <c r="F32" s="33">
        <v>5863.5</v>
      </c>
      <c r="G32" s="34" t="s">
        <v>60</v>
      </c>
      <c r="H32" s="30">
        <v>45187</v>
      </c>
    </row>
    <row r="33" spans="1:8" s="20" customFormat="1" ht="13.5" customHeight="1" x14ac:dyDescent="0.2">
      <c r="A33" s="29">
        <v>15</v>
      </c>
      <c r="B33" s="30">
        <v>45163</v>
      </c>
      <c r="C33" s="31" t="s">
        <v>61</v>
      </c>
      <c r="D33" s="32" t="s">
        <v>62</v>
      </c>
      <c r="E33" s="32" t="s">
        <v>63</v>
      </c>
      <c r="F33" s="33">
        <v>8701.16</v>
      </c>
      <c r="G33" s="34" t="s">
        <v>64</v>
      </c>
      <c r="H33" s="30">
        <v>45198</v>
      </c>
    </row>
    <row r="34" spans="1:8" s="20" customFormat="1" ht="13.5" customHeight="1" x14ac:dyDescent="0.2">
      <c r="A34" s="29">
        <v>16</v>
      </c>
      <c r="B34" s="30">
        <v>45163</v>
      </c>
      <c r="C34" s="31" t="s">
        <v>65</v>
      </c>
      <c r="D34" s="32" t="s">
        <v>66</v>
      </c>
      <c r="E34" s="32" t="s">
        <v>63</v>
      </c>
      <c r="F34" s="33">
        <v>9299.6200000000008</v>
      </c>
      <c r="G34" s="34" t="s">
        <v>67</v>
      </c>
      <c r="H34" s="30">
        <v>45170</v>
      </c>
    </row>
    <row r="35" spans="1:8" s="20" customFormat="1" ht="13.5" customHeight="1" x14ac:dyDescent="0.2">
      <c r="A35" s="29">
        <v>17</v>
      </c>
      <c r="B35" s="30">
        <v>45164</v>
      </c>
      <c r="C35" s="31" t="s">
        <v>65</v>
      </c>
      <c r="D35" s="32" t="s">
        <v>68</v>
      </c>
      <c r="E35" s="32" t="s">
        <v>63</v>
      </c>
      <c r="F35" s="33">
        <v>19693.419999999998</v>
      </c>
      <c r="G35" s="34" t="s">
        <v>67</v>
      </c>
      <c r="H35" s="30">
        <v>45170</v>
      </c>
    </row>
    <row r="36" spans="1:8" s="20" customFormat="1" ht="13.5" customHeight="1" x14ac:dyDescent="0.2">
      <c r="A36" s="29">
        <v>18</v>
      </c>
      <c r="B36" s="30">
        <v>45167</v>
      </c>
      <c r="C36" s="31" t="s">
        <v>69</v>
      </c>
      <c r="D36" s="32" t="s">
        <v>70</v>
      </c>
      <c r="E36" s="32" t="s">
        <v>36</v>
      </c>
      <c r="F36" s="33">
        <v>350</v>
      </c>
      <c r="G36" s="34" t="s">
        <v>71</v>
      </c>
      <c r="H36" s="30">
        <v>45189</v>
      </c>
    </row>
    <row r="37" spans="1:8" s="20" customFormat="1" ht="13.5" customHeight="1" x14ac:dyDescent="0.2">
      <c r="A37" s="29">
        <v>19</v>
      </c>
      <c r="B37" s="30">
        <v>45167</v>
      </c>
      <c r="C37" s="31" t="s">
        <v>72</v>
      </c>
      <c r="D37" s="32" t="s">
        <v>57</v>
      </c>
      <c r="E37" s="32" t="s">
        <v>26</v>
      </c>
      <c r="F37" s="33">
        <v>2361.6</v>
      </c>
      <c r="G37" s="34" t="s">
        <v>73</v>
      </c>
      <c r="H37" s="30">
        <v>45197</v>
      </c>
    </row>
    <row r="38" spans="1:8" s="20" customFormat="1" ht="13.5" customHeight="1" x14ac:dyDescent="0.2">
      <c r="A38" s="29">
        <v>20</v>
      </c>
      <c r="B38" s="30">
        <v>45168</v>
      </c>
      <c r="C38" s="31" t="s">
        <v>74</v>
      </c>
      <c r="D38" s="32" t="s">
        <v>75</v>
      </c>
      <c r="E38" s="32" t="s">
        <v>63</v>
      </c>
      <c r="F38" s="33">
        <v>216.9</v>
      </c>
      <c r="G38" s="34" t="s">
        <v>76</v>
      </c>
      <c r="H38" s="30">
        <v>45170</v>
      </c>
    </row>
    <row r="39" spans="1:8" s="20" customFormat="1" ht="13.5" customHeight="1" x14ac:dyDescent="0.2">
      <c r="A39" s="29">
        <v>21</v>
      </c>
      <c r="B39" s="30">
        <v>45169</v>
      </c>
      <c r="C39" s="31" t="s">
        <v>77</v>
      </c>
      <c r="D39" s="32" t="s">
        <v>78</v>
      </c>
      <c r="E39" s="32" t="s">
        <v>63</v>
      </c>
      <c r="F39" s="33">
        <v>-2073.25</v>
      </c>
      <c r="G39" s="34" t="s">
        <v>79</v>
      </c>
      <c r="H39" s="30">
        <v>45196</v>
      </c>
    </row>
    <row r="40" spans="1:8" s="20" customFormat="1" ht="13.5" customHeight="1" x14ac:dyDescent="0.2">
      <c r="A40" s="29">
        <v>22</v>
      </c>
      <c r="B40" s="30">
        <v>45169</v>
      </c>
      <c r="C40" s="31" t="s">
        <v>77</v>
      </c>
      <c r="D40" s="32" t="s">
        <v>80</v>
      </c>
      <c r="E40" s="32" t="s">
        <v>63</v>
      </c>
      <c r="F40" s="33">
        <v>-7350</v>
      </c>
      <c r="G40" s="34" t="s">
        <v>81</v>
      </c>
      <c r="H40" s="30">
        <v>45181</v>
      </c>
    </row>
    <row r="41" spans="1:8" s="20" customFormat="1" ht="13.5" customHeight="1" x14ac:dyDescent="0.2">
      <c r="A41" s="29">
        <v>23</v>
      </c>
      <c r="B41" s="30">
        <v>45169</v>
      </c>
      <c r="C41" s="31" t="s">
        <v>77</v>
      </c>
      <c r="D41" s="32" t="s">
        <v>82</v>
      </c>
      <c r="E41" s="32" t="s">
        <v>63</v>
      </c>
      <c r="F41" s="33">
        <v>-12847.99</v>
      </c>
      <c r="G41" s="34" t="s">
        <v>79</v>
      </c>
      <c r="H41" s="30">
        <v>45196</v>
      </c>
    </row>
    <row r="42" spans="1:8" s="20" customFormat="1" ht="13.5" customHeight="1" x14ac:dyDescent="0.2">
      <c r="A42" s="29">
        <v>24</v>
      </c>
      <c r="B42" s="30">
        <v>45169</v>
      </c>
      <c r="C42" s="31" t="s">
        <v>77</v>
      </c>
      <c r="D42" s="32" t="s">
        <v>83</v>
      </c>
      <c r="E42" s="32" t="s">
        <v>63</v>
      </c>
      <c r="F42" s="33">
        <v>-15401</v>
      </c>
      <c r="G42" s="34" t="s">
        <v>79</v>
      </c>
      <c r="H42" s="30">
        <v>45196</v>
      </c>
    </row>
    <row r="43" spans="1:8" s="20" customFormat="1" ht="13.5" customHeight="1" x14ac:dyDescent="0.2">
      <c r="A43" s="29">
        <v>25</v>
      </c>
      <c r="B43" s="30">
        <v>45169</v>
      </c>
      <c r="C43" s="31" t="s">
        <v>77</v>
      </c>
      <c r="D43" s="32" t="s">
        <v>84</v>
      </c>
      <c r="E43" s="32" t="s">
        <v>63</v>
      </c>
      <c r="F43" s="33">
        <v>-1056.3899999999999</v>
      </c>
      <c r="G43" s="34" t="s">
        <v>79</v>
      </c>
      <c r="H43" s="30">
        <v>45196</v>
      </c>
    </row>
    <row r="44" spans="1:8" s="20" customFormat="1" ht="13.5" customHeight="1" x14ac:dyDescent="0.2">
      <c r="A44" s="29">
        <v>26</v>
      </c>
      <c r="B44" s="30">
        <v>45169</v>
      </c>
      <c r="C44" s="31" t="s">
        <v>85</v>
      </c>
      <c r="D44" s="32" t="s">
        <v>86</v>
      </c>
      <c r="E44" s="32" t="s">
        <v>63</v>
      </c>
      <c r="F44" s="33">
        <v>25445.18</v>
      </c>
      <c r="G44" s="34" t="s">
        <v>87</v>
      </c>
      <c r="H44" s="30">
        <v>45175</v>
      </c>
    </row>
    <row r="45" spans="1:8" s="20" customFormat="1" ht="13.5" customHeight="1" x14ac:dyDescent="0.2">
      <c r="A45" s="29">
        <v>27</v>
      </c>
      <c r="B45" s="30">
        <v>45169</v>
      </c>
      <c r="C45" s="31" t="s">
        <v>77</v>
      </c>
      <c r="D45" s="32" t="s">
        <v>88</v>
      </c>
      <c r="E45" s="32" t="s">
        <v>63</v>
      </c>
      <c r="F45" s="33">
        <v>-3600</v>
      </c>
      <c r="G45" s="34" t="s">
        <v>79</v>
      </c>
      <c r="H45" s="30">
        <v>45196</v>
      </c>
    </row>
    <row r="46" spans="1:8" s="20" customFormat="1" ht="13.5" customHeight="1" x14ac:dyDescent="0.2">
      <c r="A46" s="29">
        <v>28</v>
      </c>
      <c r="B46" s="30">
        <v>45169</v>
      </c>
      <c r="C46" s="31" t="s">
        <v>77</v>
      </c>
      <c r="D46" s="32" t="s">
        <v>68</v>
      </c>
      <c r="E46" s="32" t="s">
        <v>63</v>
      </c>
      <c r="F46" s="33">
        <v>-4080</v>
      </c>
      <c r="G46" s="34" t="s">
        <v>81</v>
      </c>
      <c r="H46" s="30">
        <v>45181</v>
      </c>
    </row>
    <row r="47" spans="1:8" s="20" customFormat="1" ht="13.5" customHeight="1" x14ac:dyDescent="0.2">
      <c r="A47" s="29">
        <v>29</v>
      </c>
      <c r="B47" s="30">
        <v>45169</v>
      </c>
      <c r="C47" s="31" t="s">
        <v>77</v>
      </c>
      <c r="D47" s="32" t="s">
        <v>89</v>
      </c>
      <c r="E47" s="32" t="s">
        <v>63</v>
      </c>
      <c r="F47" s="33">
        <v>-6145.1</v>
      </c>
      <c r="G47" s="34" t="s">
        <v>79</v>
      </c>
      <c r="H47" s="30">
        <v>45196</v>
      </c>
    </row>
    <row r="48" spans="1:8" s="20" customFormat="1" ht="13.5" customHeight="1" x14ac:dyDescent="0.2">
      <c r="A48" s="29">
        <v>30</v>
      </c>
      <c r="B48" s="30">
        <v>45169</v>
      </c>
      <c r="C48" s="31" t="s">
        <v>90</v>
      </c>
      <c r="D48" s="32" t="s">
        <v>91</v>
      </c>
      <c r="E48" s="32" t="s">
        <v>63</v>
      </c>
      <c r="F48" s="33">
        <v>30118.53</v>
      </c>
      <c r="G48" s="34" t="s">
        <v>92</v>
      </c>
      <c r="H48" s="30">
        <v>45189</v>
      </c>
    </row>
    <row r="49" spans="1:8" s="20" customFormat="1" ht="13.5" customHeight="1" x14ac:dyDescent="0.2">
      <c r="A49" s="29">
        <v>31</v>
      </c>
      <c r="B49" s="30">
        <v>45169</v>
      </c>
      <c r="C49" s="31" t="s">
        <v>90</v>
      </c>
      <c r="D49" s="32" t="s">
        <v>91</v>
      </c>
      <c r="E49" s="32" t="s">
        <v>63</v>
      </c>
      <c r="F49" s="33">
        <v>20674.09</v>
      </c>
      <c r="G49" s="34" t="s">
        <v>93</v>
      </c>
      <c r="H49" s="30">
        <v>45189</v>
      </c>
    </row>
    <row r="50" spans="1:8" s="20" customFormat="1" ht="13.5" customHeight="1" x14ac:dyDescent="0.2">
      <c r="A50" s="29">
        <v>32</v>
      </c>
      <c r="B50" s="30">
        <v>45169</v>
      </c>
      <c r="C50" s="31" t="s">
        <v>77</v>
      </c>
      <c r="D50" s="32" t="s">
        <v>94</v>
      </c>
      <c r="E50" s="32" t="s">
        <v>63</v>
      </c>
      <c r="F50" s="33">
        <v>-1701</v>
      </c>
      <c r="G50" s="34" t="s">
        <v>79</v>
      </c>
      <c r="H50" s="30">
        <v>45196</v>
      </c>
    </row>
    <row r="51" spans="1:8" s="20" customFormat="1" ht="13.5" customHeight="1" x14ac:dyDescent="0.2">
      <c r="A51" s="29">
        <v>33</v>
      </c>
      <c r="B51" s="30">
        <v>45170</v>
      </c>
      <c r="C51" s="31" t="s">
        <v>95</v>
      </c>
      <c r="D51" s="32" t="s">
        <v>96</v>
      </c>
      <c r="E51" s="32" t="s">
        <v>63</v>
      </c>
      <c r="F51" s="33">
        <v>4284.96</v>
      </c>
      <c r="G51" s="34" t="s">
        <v>97</v>
      </c>
      <c r="H51" s="30">
        <v>45170</v>
      </c>
    </row>
    <row r="52" spans="1:8" s="20" customFormat="1" ht="13.5" customHeight="1" x14ac:dyDescent="0.2">
      <c r="A52" s="29">
        <v>34</v>
      </c>
      <c r="B52" s="30">
        <v>45170</v>
      </c>
      <c r="C52" s="31" t="s">
        <v>98</v>
      </c>
      <c r="D52" s="32" t="s">
        <v>99</v>
      </c>
      <c r="E52" s="32" t="s">
        <v>63</v>
      </c>
      <c r="F52" s="33">
        <v>21240</v>
      </c>
      <c r="G52" s="34" t="s">
        <v>67</v>
      </c>
      <c r="H52" s="30">
        <v>45198</v>
      </c>
    </row>
    <row r="53" spans="1:8" s="20" customFormat="1" ht="13.5" customHeight="1" x14ac:dyDescent="0.2">
      <c r="A53" s="29">
        <v>35</v>
      </c>
      <c r="B53" s="30">
        <v>45170</v>
      </c>
      <c r="C53" s="31" t="s">
        <v>100</v>
      </c>
      <c r="D53" s="32" t="s">
        <v>101</v>
      </c>
      <c r="E53" s="32" t="s">
        <v>102</v>
      </c>
      <c r="F53" s="33">
        <v>4692.6499999999996</v>
      </c>
      <c r="G53" s="34" t="s">
        <v>103</v>
      </c>
      <c r="H53" s="30">
        <v>45180</v>
      </c>
    </row>
    <row r="54" spans="1:8" s="20" customFormat="1" ht="13.5" customHeight="1" x14ac:dyDescent="0.2">
      <c r="A54" s="29">
        <v>36</v>
      </c>
      <c r="B54" s="30">
        <v>45170</v>
      </c>
      <c r="C54" s="31" t="s">
        <v>104</v>
      </c>
      <c r="D54" s="32" t="s">
        <v>101</v>
      </c>
      <c r="E54" s="32" t="s">
        <v>102</v>
      </c>
      <c r="F54" s="33">
        <v>2233.94</v>
      </c>
      <c r="G54" s="34" t="s">
        <v>103</v>
      </c>
      <c r="H54" s="30">
        <v>45180</v>
      </c>
    </row>
    <row r="55" spans="1:8" s="20" customFormat="1" ht="13.5" customHeight="1" x14ac:dyDescent="0.2">
      <c r="A55" s="29">
        <v>37</v>
      </c>
      <c r="B55" s="30">
        <v>45174</v>
      </c>
      <c r="C55" s="31" t="s">
        <v>105</v>
      </c>
      <c r="D55" s="32" t="s">
        <v>106</v>
      </c>
      <c r="E55" s="32" t="s">
        <v>63</v>
      </c>
      <c r="F55" s="33">
        <v>13464.83</v>
      </c>
      <c r="G55" s="34" t="s">
        <v>107</v>
      </c>
      <c r="H55" s="30">
        <v>45180</v>
      </c>
    </row>
    <row r="56" spans="1:8" s="20" customFormat="1" ht="13.5" customHeight="1" x14ac:dyDescent="0.2">
      <c r="A56" s="29">
        <v>38</v>
      </c>
      <c r="B56" s="30">
        <v>45174</v>
      </c>
      <c r="C56" s="31" t="s">
        <v>108</v>
      </c>
      <c r="D56" s="32" t="s">
        <v>75</v>
      </c>
      <c r="E56" s="32" t="s">
        <v>63</v>
      </c>
      <c r="F56" s="33">
        <v>258641.68</v>
      </c>
      <c r="G56" s="34" t="s">
        <v>109</v>
      </c>
      <c r="H56" s="30">
        <v>45175</v>
      </c>
    </row>
    <row r="57" spans="1:8" s="20" customFormat="1" ht="13.5" customHeight="1" x14ac:dyDescent="0.2">
      <c r="A57" s="29">
        <v>39</v>
      </c>
      <c r="B57" s="30">
        <v>45174</v>
      </c>
      <c r="C57" s="31" t="s">
        <v>110</v>
      </c>
      <c r="D57" s="32" t="s">
        <v>111</v>
      </c>
      <c r="E57" s="32" t="s">
        <v>63</v>
      </c>
      <c r="F57" s="33">
        <v>30</v>
      </c>
      <c r="G57" s="34" t="s">
        <v>112</v>
      </c>
      <c r="H57" s="30">
        <v>45180</v>
      </c>
    </row>
    <row r="58" spans="1:8" s="20" customFormat="1" ht="13.5" customHeight="1" x14ac:dyDescent="0.2">
      <c r="A58" s="29">
        <v>40</v>
      </c>
      <c r="B58" s="30">
        <v>45175</v>
      </c>
      <c r="C58" s="31" t="s">
        <v>95</v>
      </c>
      <c r="D58" s="32" t="s">
        <v>84</v>
      </c>
      <c r="E58" s="32" t="s">
        <v>63</v>
      </c>
      <c r="F58" s="33">
        <v>5947.05</v>
      </c>
      <c r="G58" s="34" t="s">
        <v>97</v>
      </c>
      <c r="H58" s="30">
        <v>45175</v>
      </c>
    </row>
    <row r="59" spans="1:8" s="20" customFormat="1" ht="13.5" customHeight="1" x14ac:dyDescent="0.2">
      <c r="A59" s="29">
        <v>41</v>
      </c>
      <c r="B59" s="30">
        <v>45175</v>
      </c>
      <c r="C59" s="31" t="s">
        <v>95</v>
      </c>
      <c r="D59" s="32" t="s">
        <v>113</v>
      </c>
      <c r="E59" s="32" t="s">
        <v>63</v>
      </c>
      <c r="F59" s="33">
        <v>6883.77</v>
      </c>
      <c r="G59" s="34" t="s">
        <v>114</v>
      </c>
      <c r="H59" s="30">
        <v>45175</v>
      </c>
    </row>
    <row r="60" spans="1:8" s="20" customFormat="1" ht="13.5" customHeight="1" x14ac:dyDescent="0.2">
      <c r="A60" s="29">
        <v>42</v>
      </c>
      <c r="B60" s="30">
        <v>45175</v>
      </c>
      <c r="C60" s="31" t="s">
        <v>95</v>
      </c>
      <c r="D60" s="32" t="s">
        <v>115</v>
      </c>
      <c r="E60" s="32" t="s">
        <v>63</v>
      </c>
      <c r="F60" s="33">
        <v>6075.77</v>
      </c>
      <c r="G60" s="34" t="s">
        <v>97</v>
      </c>
      <c r="H60" s="30">
        <v>45175</v>
      </c>
    </row>
    <row r="61" spans="1:8" s="20" customFormat="1" ht="13.5" customHeight="1" x14ac:dyDescent="0.2">
      <c r="A61" s="29">
        <v>43</v>
      </c>
      <c r="B61" s="30">
        <v>45175</v>
      </c>
      <c r="C61" s="31" t="s">
        <v>95</v>
      </c>
      <c r="D61" s="32" t="s">
        <v>116</v>
      </c>
      <c r="E61" s="32" t="s">
        <v>63</v>
      </c>
      <c r="F61" s="33">
        <v>7016.73</v>
      </c>
      <c r="G61" s="34" t="s">
        <v>114</v>
      </c>
      <c r="H61" s="30">
        <v>45175</v>
      </c>
    </row>
    <row r="62" spans="1:8" s="20" customFormat="1" ht="13.5" customHeight="1" x14ac:dyDescent="0.2">
      <c r="A62" s="29">
        <v>44</v>
      </c>
      <c r="B62" s="30">
        <v>45175</v>
      </c>
      <c r="C62" s="31" t="s">
        <v>95</v>
      </c>
      <c r="D62" s="32" t="s">
        <v>117</v>
      </c>
      <c r="E62" s="32" t="s">
        <v>63</v>
      </c>
      <c r="F62" s="33">
        <v>3914.71</v>
      </c>
      <c r="G62" s="34" t="s">
        <v>97</v>
      </c>
      <c r="H62" s="30">
        <v>45175</v>
      </c>
    </row>
    <row r="63" spans="1:8" s="20" customFormat="1" ht="13.5" customHeight="1" x14ac:dyDescent="0.2">
      <c r="A63" s="29">
        <v>45</v>
      </c>
      <c r="B63" s="30">
        <v>45175</v>
      </c>
      <c r="C63" s="31" t="s">
        <v>95</v>
      </c>
      <c r="D63" s="32" t="s">
        <v>118</v>
      </c>
      <c r="E63" s="32" t="s">
        <v>63</v>
      </c>
      <c r="F63" s="33">
        <v>1937.8</v>
      </c>
      <c r="G63" s="34" t="s">
        <v>97</v>
      </c>
      <c r="H63" s="30">
        <v>45175</v>
      </c>
    </row>
    <row r="64" spans="1:8" s="20" customFormat="1" ht="13.5" customHeight="1" x14ac:dyDescent="0.2">
      <c r="A64" s="29">
        <v>46</v>
      </c>
      <c r="B64" s="30">
        <v>45180</v>
      </c>
      <c r="C64" s="31" t="s">
        <v>119</v>
      </c>
      <c r="D64" s="32" t="s">
        <v>75</v>
      </c>
      <c r="E64" s="32" t="s">
        <v>63</v>
      </c>
      <c r="F64" s="33">
        <v>220</v>
      </c>
      <c r="G64" s="34" t="s">
        <v>76</v>
      </c>
      <c r="H64" s="30">
        <v>45182</v>
      </c>
    </row>
    <row r="65" spans="1:9" s="20" customFormat="1" ht="13.5" customHeight="1" x14ac:dyDescent="0.2">
      <c r="A65" s="29">
        <v>47</v>
      </c>
      <c r="B65" s="30">
        <v>45181</v>
      </c>
      <c r="C65" s="31" t="s">
        <v>120</v>
      </c>
      <c r="D65" s="32" t="s">
        <v>62</v>
      </c>
      <c r="E65" s="32" t="s">
        <v>63</v>
      </c>
      <c r="F65" s="33">
        <v>387</v>
      </c>
      <c r="G65" s="34" t="s">
        <v>121</v>
      </c>
      <c r="H65" s="30">
        <v>45198</v>
      </c>
    </row>
    <row r="66" spans="1:9" s="20" customFormat="1" ht="13.5" customHeight="1" x14ac:dyDescent="0.2">
      <c r="A66" s="29">
        <v>48</v>
      </c>
      <c r="B66" s="30">
        <v>45184</v>
      </c>
      <c r="C66" s="31" t="s">
        <v>95</v>
      </c>
      <c r="D66" s="32" t="s">
        <v>122</v>
      </c>
      <c r="E66" s="32" t="s">
        <v>63</v>
      </c>
      <c r="F66" s="33">
        <v>6287.58</v>
      </c>
      <c r="G66" s="34" t="s">
        <v>97</v>
      </c>
      <c r="H66" s="30">
        <v>45184</v>
      </c>
    </row>
    <row r="67" spans="1:9" s="20" customFormat="1" ht="13.5" customHeight="1" x14ac:dyDescent="0.2">
      <c r="A67" s="29">
        <v>49</v>
      </c>
      <c r="B67" s="30">
        <v>45191</v>
      </c>
      <c r="C67" s="31" t="s">
        <v>95</v>
      </c>
      <c r="D67" s="32" t="s">
        <v>123</v>
      </c>
      <c r="E67" s="32" t="s">
        <v>63</v>
      </c>
      <c r="F67" s="33">
        <v>4168.28</v>
      </c>
      <c r="G67" s="34" t="s">
        <v>97</v>
      </c>
      <c r="H67" s="30">
        <v>45191</v>
      </c>
    </row>
    <row r="68" spans="1:9" s="20" customFormat="1" ht="13.5" customHeight="1" x14ac:dyDescent="0.2">
      <c r="A68" s="29">
        <v>50</v>
      </c>
      <c r="B68" s="30">
        <v>45191</v>
      </c>
      <c r="C68" s="31" t="s">
        <v>95</v>
      </c>
      <c r="D68" s="32" t="s">
        <v>124</v>
      </c>
      <c r="E68" s="32" t="s">
        <v>63</v>
      </c>
      <c r="F68" s="33">
        <v>3348.63</v>
      </c>
      <c r="G68" s="34" t="s">
        <v>97</v>
      </c>
      <c r="H68" s="30">
        <v>45191</v>
      </c>
    </row>
    <row r="69" spans="1:9" ht="13.5" customHeight="1" x14ac:dyDescent="0.25">
      <c r="A69" s="35" t="s">
        <v>125</v>
      </c>
      <c r="B69" s="36"/>
      <c r="C69" s="36"/>
      <c r="D69" s="36"/>
      <c r="E69" s="37"/>
      <c r="F69" s="38">
        <f>SUM(F19:F68)</f>
        <v>444541.38000000006</v>
      </c>
      <c r="G69" s="39"/>
      <c r="H69" s="39"/>
    </row>
    <row r="70" spans="1:9" ht="13.5" customHeight="1" x14ac:dyDescent="0.25">
      <c r="D70" s="40" t="s">
        <v>126</v>
      </c>
      <c r="E70" s="41"/>
      <c r="F70" s="42">
        <v>596226.03</v>
      </c>
      <c r="G70" s="39"/>
      <c r="H70" s="39"/>
    </row>
    <row r="71" spans="1:9" ht="13.5" customHeight="1" x14ac:dyDescent="0.25">
      <c r="D71" s="43" t="s">
        <v>127</v>
      </c>
      <c r="E71" s="44"/>
      <c r="F71" s="45">
        <v>6191.91</v>
      </c>
      <c r="G71" s="39"/>
      <c r="H71" s="39"/>
    </row>
    <row r="72" spans="1:9" ht="13.5" customHeight="1" x14ac:dyDescent="0.25">
      <c r="D72" s="43" t="s">
        <v>128</v>
      </c>
      <c r="E72" s="46"/>
      <c r="F72" s="45">
        <v>0</v>
      </c>
      <c r="G72" s="39"/>
      <c r="H72" s="39"/>
    </row>
    <row r="73" spans="1:9" ht="13.5" customHeight="1" x14ac:dyDescent="0.25">
      <c r="D73" s="47" t="s">
        <v>129</v>
      </c>
      <c r="E73" s="48"/>
      <c r="F73" s="45">
        <v>648089.31000000006</v>
      </c>
      <c r="G73" s="39"/>
      <c r="H73" s="39"/>
    </row>
    <row r="74" spans="1:9" ht="13.5" customHeight="1" x14ac:dyDescent="0.25">
      <c r="D74" s="47" t="s">
        <v>130</v>
      </c>
      <c r="E74" s="48"/>
      <c r="F74" s="45">
        <v>0</v>
      </c>
      <c r="G74" s="39"/>
      <c r="H74" s="39"/>
    </row>
    <row r="75" spans="1:9" ht="13.5" customHeight="1" x14ac:dyDescent="0.25">
      <c r="D75" s="47" t="s">
        <v>131</v>
      </c>
      <c r="E75" s="48"/>
      <c r="F75" s="45">
        <f>F70+F71+F72-F69+F74+F73</f>
        <v>805965.87000000011</v>
      </c>
      <c r="G75" s="39"/>
      <c r="H75" s="39"/>
      <c r="I75" s="49"/>
    </row>
    <row r="76" spans="1:9" ht="13.5" customHeight="1" x14ac:dyDescent="0.25">
      <c r="D76" s="50"/>
      <c r="E76" s="50"/>
      <c r="F76" s="51"/>
      <c r="G76" s="39"/>
      <c r="H76" s="39"/>
      <c r="I76" s="49"/>
    </row>
    <row r="77" spans="1:9" ht="37.5" customHeight="1" x14ac:dyDescent="0.25">
      <c r="A77" s="52" t="s">
        <v>132</v>
      </c>
      <c r="B77" s="52"/>
      <c r="C77" s="52"/>
      <c r="D77" s="52"/>
      <c r="E77" s="52"/>
      <c r="F77" s="52"/>
      <c r="G77" s="52"/>
      <c r="H77" s="53"/>
    </row>
    <row r="78" spans="1:9" ht="7.5" customHeight="1" x14ac:dyDescent="0.25">
      <c r="F78" s="53"/>
      <c r="G78" s="54"/>
    </row>
    <row r="79" spans="1:9" s="4" customFormat="1" x14ac:dyDescent="0.25">
      <c r="A79" s="55" t="s">
        <v>133</v>
      </c>
      <c r="B79" s="56"/>
      <c r="C79" s="56"/>
      <c r="F79" s="51"/>
    </row>
    <row r="80" spans="1:9" s="4" customFormat="1" x14ac:dyDescent="0.25">
      <c r="A80" s="55"/>
      <c r="B80" s="56"/>
      <c r="C80" s="56"/>
      <c r="F80" s="51"/>
    </row>
    <row r="81" spans="1:8" ht="12" customHeight="1" x14ac:dyDescent="0.25">
      <c r="A81" s="55"/>
      <c r="B81" s="56"/>
      <c r="C81" s="56"/>
      <c r="F81" s="51"/>
      <c r="G81" s="57"/>
    </row>
    <row r="82" spans="1:8" ht="12" customHeight="1" x14ac:dyDescent="0.25">
      <c r="A82" s="55"/>
      <c r="B82" s="56"/>
      <c r="C82" s="56"/>
      <c r="F82" s="51"/>
      <c r="G82" s="57"/>
    </row>
    <row r="83" spans="1:8" ht="12" customHeight="1" x14ac:dyDescent="0.25">
      <c r="A83" s="55"/>
      <c r="B83" s="56"/>
      <c r="C83" s="56"/>
      <c r="G83" s="4"/>
    </row>
    <row r="84" spans="1:8" ht="12" customHeight="1" x14ac:dyDescent="0.25">
      <c r="A84" s="58"/>
      <c r="B84" s="59"/>
      <c r="C84" s="59"/>
      <c r="F84" s="49"/>
      <c r="G84" s="4"/>
    </row>
    <row r="85" spans="1:8" ht="12" customHeight="1" x14ac:dyDescent="0.25">
      <c r="A85" s="60" t="s">
        <v>134</v>
      </c>
      <c r="B85" s="60"/>
      <c r="C85" s="60"/>
      <c r="F85" s="49"/>
    </row>
    <row r="86" spans="1:8" x14ac:dyDescent="0.25">
      <c r="A86" s="61" t="s">
        <v>135</v>
      </c>
      <c r="B86" s="61"/>
      <c r="C86" s="61"/>
    </row>
    <row r="87" spans="1:8" x14ac:dyDescent="0.25">
      <c r="A87" s="62"/>
      <c r="B87" s="62"/>
      <c r="C87" s="62"/>
      <c r="D87" s="62"/>
      <c r="E87" s="62"/>
      <c r="F87" s="62"/>
      <c r="G87" s="62"/>
      <c r="H87" s="62"/>
    </row>
    <row r="88" spans="1:8" ht="12.75" customHeight="1" x14ac:dyDescent="0.25">
      <c r="A88" s="22" t="s">
        <v>136</v>
      </c>
      <c r="B88" s="22"/>
      <c r="C88" s="22"/>
      <c r="D88" s="22"/>
      <c r="E88" s="22"/>
      <c r="F88" s="22"/>
      <c r="G88" s="22"/>
      <c r="H88" s="22"/>
    </row>
    <row r="89" spans="1:8" ht="12.75" customHeight="1" x14ac:dyDescent="0.25">
      <c r="A89" s="63" t="s">
        <v>137</v>
      </c>
      <c r="B89" s="63"/>
      <c r="C89" s="63"/>
      <c r="D89" s="63"/>
      <c r="E89" s="63"/>
      <c r="F89" s="63"/>
      <c r="G89" s="63"/>
      <c r="H89" s="63"/>
    </row>
    <row r="90" spans="1:8" ht="12.75" customHeight="1" x14ac:dyDescent="0.25">
      <c r="A90" s="22" t="s">
        <v>138</v>
      </c>
      <c r="B90" s="22"/>
      <c r="C90" s="22"/>
      <c r="D90" s="22"/>
      <c r="E90" s="22"/>
      <c r="F90" s="22"/>
      <c r="G90" s="22"/>
      <c r="H90" s="22"/>
    </row>
    <row r="91" spans="1:8" ht="12.75" customHeight="1" x14ac:dyDescent="0.25">
      <c r="A91" s="64" t="s">
        <v>139</v>
      </c>
      <c r="B91" s="64"/>
      <c r="C91" s="64"/>
      <c r="D91" s="64"/>
      <c r="E91" s="64"/>
      <c r="F91" s="64"/>
      <c r="G91" s="64"/>
      <c r="H91" s="64"/>
    </row>
  </sheetData>
  <mergeCells count="11">
    <mergeCell ref="A77:G77"/>
    <mergeCell ref="A85:C85"/>
    <mergeCell ref="A86:C86"/>
    <mergeCell ref="A89:H89"/>
    <mergeCell ref="A91:H91"/>
    <mergeCell ref="A1:H1"/>
    <mergeCell ref="A2:H2"/>
    <mergeCell ref="A3:H3"/>
    <mergeCell ref="A7:H7"/>
    <mergeCell ref="A17:H17"/>
    <mergeCell ref="A69:E69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70DC55-B5BB-4C3F-BE98-89F946BD7DE7}"/>
</file>

<file path=customXml/itemProps2.xml><?xml version="1.0" encoding="utf-8"?>
<ds:datastoreItem xmlns:ds="http://schemas.openxmlformats.org/officeDocument/2006/customXml" ds:itemID="{D4E5AB99-0D31-416C-A377-2F61B02012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dcterms:created xsi:type="dcterms:W3CDTF">2023-11-24T17:56:34Z</dcterms:created>
  <dcterms:modified xsi:type="dcterms:W3CDTF">2023-11-24T17:57:11Z</dcterms:modified>
</cp:coreProperties>
</file>